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Administration\Contract_Administration\Website Documents\"/>
    </mc:Choice>
  </mc:AlternateContent>
  <bookViews>
    <workbookView xWindow="0" yWindow="0" windowWidth="28800" windowHeight="14130"/>
  </bookViews>
  <sheets>
    <sheet name="Sheet1" sheetId="1" r:id="rId1"/>
  </sheets>
  <definedNames>
    <definedName name="_xlnm.Print_Area" localSheetId="0">Sheet1!$A$1:$N$62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4" i="1" l="1"/>
  <c r="M24" i="1"/>
  <c r="L24" i="1"/>
  <c r="F35" i="1"/>
  <c r="G20" i="1"/>
  <c r="F25" i="1"/>
  <c r="C25" i="1"/>
  <c r="C21" i="1"/>
  <c r="K44" i="1"/>
  <c r="J44" i="1"/>
  <c r="I44" i="1"/>
  <c r="H44" i="1"/>
  <c r="G44" i="1"/>
  <c r="F44" i="1"/>
  <c r="E44" i="1"/>
  <c r="D44" i="1"/>
  <c r="C44" i="1"/>
  <c r="K41" i="1"/>
  <c r="J41" i="1"/>
  <c r="I41" i="1"/>
  <c r="H41" i="1"/>
  <c r="G41" i="1"/>
  <c r="F41" i="1"/>
  <c r="E41" i="1"/>
  <c r="D41" i="1"/>
  <c r="C41" i="1"/>
  <c r="K38" i="1"/>
  <c r="J38" i="1"/>
  <c r="I38" i="1"/>
  <c r="H38" i="1"/>
  <c r="G38" i="1"/>
  <c r="F38" i="1"/>
  <c r="E38" i="1"/>
  <c r="D38" i="1"/>
  <c r="C38" i="1"/>
  <c r="K35" i="1"/>
  <c r="J35" i="1"/>
  <c r="I35" i="1"/>
  <c r="H35" i="1"/>
  <c r="G35" i="1"/>
  <c r="E35" i="1"/>
  <c r="D35" i="1"/>
  <c r="C35" i="1"/>
  <c r="L40" i="1"/>
  <c r="L41" i="1" s="1"/>
  <c r="L37" i="1"/>
  <c r="L38" i="1" s="1"/>
  <c r="E28" i="1"/>
  <c r="E29" i="1" s="1"/>
  <c r="D28" i="1"/>
  <c r="D29" i="1" s="1"/>
  <c r="C28" i="1"/>
  <c r="C29" i="1" s="1"/>
  <c r="E19" i="1"/>
  <c r="N43" i="1"/>
  <c r="N44" i="1" s="1"/>
  <c r="N40" i="1"/>
  <c r="N41" i="1" s="1"/>
  <c r="N37" i="1"/>
  <c r="N38" i="1" s="1"/>
  <c r="N34" i="1"/>
  <c r="N35" i="1" s="1"/>
  <c r="N19" i="1"/>
  <c r="N18" i="1"/>
  <c r="N17" i="1"/>
  <c r="N16" i="1"/>
  <c r="N15" i="1"/>
  <c r="N14" i="1"/>
  <c r="N13" i="1"/>
  <c r="N12" i="1"/>
  <c r="M43" i="1"/>
  <c r="M44" i="1" s="1"/>
  <c r="M40" i="1"/>
  <c r="M41" i="1" s="1"/>
  <c r="M37" i="1"/>
  <c r="M38" i="1" s="1"/>
  <c r="M34" i="1"/>
  <c r="M35" i="1" s="1"/>
  <c r="M19" i="1"/>
  <c r="M18" i="1"/>
  <c r="M17" i="1"/>
  <c r="M16" i="1"/>
  <c r="M15" i="1"/>
  <c r="M14" i="1"/>
  <c r="M13" i="1"/>
  <c r="M12" i="1"/>
  <c r="K11" i="1"/>
  <c r="H11" i="1"/>
  <c r="J11" i="1"/>
  <c r="G11" i="1"/>
  <c r="J20" i="1"/>
  <c r="L43" i="1"/>
  <c r="L44" i="1" s="1"/>
  <c r="L34" i="1"/>
  <c r="L35" i="1" s="1"/>
  <c r="L19" i="1"/>
  <c r="L18" i="1"/>
  <c r="L17" i="1"/>
  <c r="L16" i="1"/>
  <c r="L15" i="1"/>
  <c r="L14" i="1"/>
  <c r="L13" i="1"/>
  <c r="L12" i="1"/>
  <c r="E18" i="1"/>
  <c r="E17" i="1"/>
  <c r="E16" i="1"/>
  <c r="E15" i="1"/>
  <c r="E14" i="1"/>
  <c r="E13" i="1"/>
  <c r="E12" i="1"/>
  <c r="D19" i="1"/>
  <c r="D18" i="1"/>
  <c r="D17" i="1"/>
  <c r="D16" i="1"/>
  <c r="D15" i="1"/>
  <c r="D14" i="1"/>
  <c r="D13" i="1"/>
  <c r="D12" i="1"/>
  <c r="C18" i="1"/>
  <c r="C17" i="1"/>
  <c r="C16" i="1"/>
  <c r="C15" i="1"/>
  <c r="C14" i="1"/>
  <c r="C13" i="1"/>
  <c r="C12" i="1"/>
  <c r="C19" i="1"/>
  <c r="J28" i="1" l="1"/>
  <c r="G28" i="1"/>
  <c r="G29" i="1" s="1"/>
  <c r="E30" i="1"/>
  <c r="D30" i="1"/>
  <c r="C30" i="1"/>
  <c r="C31" i="1" l="1"/>
  <c r="J29" i="1"/>
  <c r="J30" i="1" s="1"/>
  <c r="G30" i="1"/>
  <c r="G46" i="1"/>
  <c r="G50" i="1" l="1"/>
  <c r="D46" i="1"/>
  <c r="D50" i="1" s="1"/>
  <c r="F46" i="1"/>
  <c r="N46" i="1"/>
  <c r="C46" i="1"/>
  <c r="E46" i="1"/>
  <c r="E50" i="1" s="1"/>
  <c r="N11" i="1"/>
  <c r="M11" i="1"/>
  <c r="L11" i="1"/>
  <c r="I11" i="1"/>
  <c r="F11" i="1"/>
  <c r="I25" i="1"/>
  <c r="N20" i="1"/>
  <c r="M20" i="1"/>
  <c r="L20" i="1"/>
  <c r="K20" i="1"/>
  <c r="I20" i="1"/>
  <c r="H20" i="1"/>
  <c r="F20" i="1"/>
  <c r="L25" i="1" l="1"/>
  <c r="I21" i="1"/>
  <c r="C50" i="1"/>
  <c r="C51" i="1" s="1"/>
  <c r="C47" i="1"/>
  <c r="F21" i="1"/>
  <c r="L21" i="1"/>
  <c r="L28" i="1"/>
  <c r="L29" i="1" s="1"/>
  <c r="K28" i="1"/>
  <c r="K29" i="1" s="1"/>
  <c r="I28" i="1"/>
  <c r="I29" i="1" s="1"/>
  <c r="M28" i="1"/>
  <c r="N28" i="1"/>
  <c r="F28" i="1"/>
  <c r="F29" i="1" s="1"/>
  <c r="H28" i="1"/>
  <c r="H29" i="1" s="1"/>
  <c r="B20" i="1"/>
  <c r="J46" i="1" l="1"/>
  <c r="J50" i="1" s="1"/>
  <c r="F30" i="1"/>
  <c r="K46" i="1"/>
  <c r="H46" i="1"/>
  <c r="F47" i="1" s="1"/>
  <c r="H30" i="1"/>
  <c r="I30" i="1"/>
  <c r="K30" i="1"/>
  <c r="L46" i="1"/>
  <c r="I46" i="1"/>
  <c r="L30" i="1"/>
  <c r="M29" i="1"/>
  <c r="M30" i="1" s="1"/>
  <c r="N29" i="1"/>
  <c r="I31" i="1" l="1"/>
  <c r="F50" i="1"/>
  <c r="F31" i="1"/>
  <c r="I47" i="1"/>
  <c r="K50" i="1"/>
  <c r="I50" i="1"/>
  <c r="H50" i="1"/>
  <c r="N30" i="1"/>
  <c r="N50" i="1" s="1"/>
  <c r="L50" i="1"/>
  <c r="F51" i="1" l="1"/>
  <c r="L31" i="1"/>
  <c r="I51" i="1"/>
  <c r="M46" i="1"/>
  <c r="L47" i="1" s="1"/>
  <c r="M50" i="1" l="1"/>
  <c r="L51" i="1" l="1"/>
</calcChain>
</file>

<file path=xl/sharedStrings.xml><?xml version="1.0" encoding="utf-8"?>
<sst xmlns="http://schemas.openxmlformats.org/spreadsheetml/2006/main" count="67" uniqueCount="55">
  <si>
    <t>Basic Services</t>
  </si>
  <si>
    <t>Programming</t>
  </si>
  <si>
    <t>Schematic Design</t>
  </si>
  <si>
    <t>Design Development</t>
  </si>
  <si>
    <t>Bidding or Negotiation</t>
  </si>
  <si>
    <t>Construction Administration</t>
  </si>
  <si>
    <t>Acceptance</t>
  </si>
  <si>
    <t>11 Month Inspection</t>
  </si>
  <si>
    <t>Total Basic Services</t>
  </si>
  <si>
    <t>PSFA</t>
  </si>
  <si>
    <t>AA</t>
  </si>
  <si>
    <t>Reimbursables</t>
  </si>
  <si>
    <t>Total</t>
  </si>
  <si>
    <t>Subtotal</t>
  </si>
  <si>
    <t>NMGRT</t>
  </si>
  <si>
    <t>Additional Services</t>
  </si>
  <si>
    <t xml:space="preserve">Project No: </t>
  </si>
  <si>
    <t xml:space="preserve">P.O. No: </t>
  </si>
  <si>
    <t xml:space="preserve">Date: </t>
  </si>
  <si>
    <t xml:space="preserve">Contract No: </t>
  </si>
  <si>
    <t>Certification</t>
  </si>
  <si>
    <t>I do hereby certify that the work described herein has been performed and that no previous payment for the Total Amount due has been received.</t>
  </si>
  <si>
    <t>By:</t>
  </si>
  <si>
    <t xml:space="preserve">Title: </t>
  </si>
  <si>
    <t>Owner Use Only:</t>
  </si>
  <si>
    <t>I certify that the abover services were rendered as stated; that they were necessary and proper and that the amounts claimed are just and reasonable and that no part thereof has been paid.</t>
  </si>
  <si>
    <t xml:space="preserve">By: </t>
  </si>
  <si>
    <t>District Representative</t>
  </si>
  <si>
    <t>Regional Manager</t>
  </si>
  <si>
    <t>CONTRACT AMOUNT</t>
  </si>
  <si>
    <t>COMPLETED</t>
  </si>
  <si>
    <t>PREVIOUS PAYMENTS</t>
  </si>
  <si>
    <t>AMOUNT REQUESTED</t>
  </si>
  <si>
    <t>DISTRICT</t>
  </si>
  <si>
    <t>Consruction Documents</t>
  </si>
  <si>
    <t>Total Requested</t>
  </si>
  <si>
    <t>ADSR 4 Inclusive NMGRT</t>
  </si>
  <si>
    <t>ADSR 3</t>
  </si>
  <si>
    <t>ADSR 4</t>
  </si>
  <si>
    <t>ADSR 2</t>
  </si>
  <si>
    <t>ADSR 1</t>
  </si>
  <si>
    <t>ADSR 1 Inclusive NMGRT</t>
  </si>
  <si>
    <t>ADSR 2 Inclusive NMGRT</t>
  </si>
  <si>
    <t>ADSR 3 Inclusive NMGRT</t>
  </si>
  <si>
    <t>Total ADSRs Incl NMGRT</t>
  </si>
  <si>
    <t>Basic Compensation</t>
  </si>
  <si>
    <t>Total Per Payment Schedule</t>
  </si>
  <si>
    <t>Design Professional Address:</t>
  </si>
  <si>
    <t xml:space="preserve">Project: </t>
  </si>
  <si>
    <t xml:space="preserve">Design Professional: </t>
  </si>
  <si>
    <t xml:space="preserve">Invoice No: </t>
  </si>
  <si>
    <t>*Cells with blue text contain formulas. Do not over-write.</t>
  </si>
  <si>
    <t>Ver. 7.1.2022</t>
  </si>
  <si>
    <t>DESIGN PROFESSIONAL PAY REQUEST</t>
  </si>
  <si>
    <t>EXHIBIT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</si>
</sst>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&quot;$&quot;#,##0.00"/>
    <numFmt numFmtId="165" formatCode="0.000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i/>
      <sz val="8"/>
      <color rgb="FF0070C0"/>
      <name val="Times New Roman"/>
      <family val="1"/>
    </font>
    <font>
      <b/>
      <sz val="8"/>
      <color theme="1"/>
      <name val="Times New Roman"/>
      <family val="1"/>
    </font>
    <font>
      <b/>
      <sz val="8"/>
      <name val="Times New Roman"/>
      <family val="1"/>
    </font>
    <font>
      <b/>
      <sz val="8"/>
      <color rgb="FF0070C0"/>
      <name val="Times New Roman"/>
      <family val="1"/>
    </font>
    <font>
      <b/>
      <sz val="8"/>
      <color theme="8" tint="-0.249977111117893"/>
      <name val="Times New Roman"/>
      <family val="1"/>
    </font>
    <font>
      <i/>
      <sz val="7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theme="0" tint="-0.34998626667073579"/>
      </left>
      <right/>
      <top style="medium">
        <color indexed="64"/>
      </top>
      <bottom style="medium">
        <color theme="0" tint="-0.34998626667073579"/>
      </bottom>
      <diagonal/>
    </border>
    <border>
      <left/>
      <right/>
      <top style="medium">
        <color indexed="64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indexed="64"/>
      </top>
      <bottom style="medium">
        <color theme="0" tint="-0.34998626667073579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0" applyFont="1" applyFill="1" applyAlignment="1" applyProtection="1">
      <protection locked="0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right"/>
      <protection locked="0"/>
    </xf>
    <xf numFmtId="0" fontId="2" fillId="0" borderId="16" xfId="0" applyFont="1" applyFill="1" applyBorder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3" fillId="0" borderId="0" xfId="0" applyFont="1" applyFill="1" applyBorder="1" applyAlignment="1" applyProtection="1">
      <protection locked="0"/>
    </xf>
    <xf numFmtId="0" fontId="3" fillId="0" borderId="0" xfId="0" applyFont="1" applyFill="1" applyAlignment="1" applyProtection="1"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9" fillId="0" borderId="0" xfId="0" applyFont="1" applyFill="1" applyBorder="1" applyAlignment="1" applyProtection="1">
      <alignment horizontal="right"/>
      <protection locked="0"/>
    </xf>
    <xf numFmtId="0" fontId="4" fillId="0" borderId="0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0" fontId="5" fillId="2" borderId="32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38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5" fillId="2" borderId="30" xfId="0" applyFont="1" applyFill="1" applyBorder="1" applyAlignment="1" applyProtection="1">
      <alignment horizontal="center" vertical="center"/>
      <protection locked="0"/>
    </xf>
    <xf numFmtId="0" fontId="5" fillId="2" borderId="31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9" fontId="5" fillId="2" borderId="4" xfId="1" applyFont="1" applyFill="1" applyBorder="1" applyAlignment="1" applyProtection="1">
      <alignment horizontal="center" vertical="center"/>
      <protection locked="0"/>
    </xf>
    <xf numFmtId="9" fontId="5" fillId="2" borderId="18" xfId="1" applyFont="1" applyFill="1" applyBorder="1" applyAlignment="1" applyProtection="1">
      <alignment horizontal="center" vertical="center" wrapText="1"/>
      <protection locked="0"/>
    </xf>
    <xf numFmtId="9" fontId="6" fillId="2" borderId="17" xfId="1" applyFont="1" applyFill="1" applyBorder="1" applyAlignment="1" applyProtection="1">
      <alignment horizontal="center" vertical="center"/>
      <protection locked="0"/>
    </xf>
    <xf numFmtId="9" fontId="6" fillId="2" borderId="15" xfId="1" applyFont="1" applyFill="1" applyBorder="1" applyAlignment="1" applyProtection="1">
      <alignment horizontal="center" vertical="center" wrapText="1"/>
      <protection locked="0"/>
    </xf>
    <xf numFmtId="9" fontId="6" fillId="2" borderId="18" xfId="1" applyFont="1" applyFill="1" applyBorder="1" applyAlignment="1" applyProtection="1">
      <alignment horizontal="center" vertical="center"/>
      <protection locked="0"/>
    </xf>
    <xf numFmtId="9" fontId="6" fillId="2" borderId="13" xfId="1" applyFont="1" applyFill="1" applyBorder="1" applyAlignment="1" applyProtection="1">
      <alignment horizontal="center" vertical="center"/>
      <protection locked="0"/>
    </xf>
    <xf numFmtId="9" fontId="5" fillId="2" borderId="14" xfId="1" applyFont="1" applyFill="1" applyBorder="1" applyAlignment="1" applyProtection="1">
      <alignment horizontal="center" vertical="center"/>
      <protection locked="0"/>
    </xf>
    <xf numFmtId="9" fontId="5" fillId="2" borderId="17" xfId="1" applyFont="1" applyFill="1" applyBorder="1" applyAlignment="1" applyProtection="1">
      <alignment horizontal="center" vertical="center"/>
      <protection locked="0"/>
    </xf>
    <xf numFmtId="0" fontId="3" fillId="0" borderId="39" xfId="0" applyFont="1" applyFill="1" applyBorder="1" applyAlignment="1" applyProtection="1">
      <protection locked="0"/>
    </xf>
    <xf numFmtId="9" fontId="3" fillId="0" borderId="40" xfId="1" applyFont="1" applyFill="1" applyBorder="1" applyAlignment="1" applyProtection="1">
      <protection locked="0"/>
    </xf>
    <xf numFmtId="44" fontId="5" fillId="0" borderId="39" xfId="0" applyNumberFormat="1" applyFont="1" applyFill="1" applyBorder="1" applyAlignment="1" applyProtection="1">
      <alignment shrinkToFit="1"/>
      <protection locked="0"/>
    </xf>
    <xf numFmtId="44" fontId="5" fillId="0" borderId="33" xfId="0" applyNumberFormat="1" applyFont="1" applyFill="1" applyBorder="1" applyAlignment="1" applyProtection="1">
      <alignment shrinkToFit="1"/>
      <protection locked="0"/>
    </xf>
    <xf numFmtId="44" fontId="5" fillId="0" borderId="40" xfId="0" applyNumberFormat="1" applyFont="1" applyFill="1" applyBorder="1" applyAlignment="1" applyProtection="1">
      <alignment shrinkToFit="1"/>
      <protection locked="0"/>
    </xf>
    <xf numFmtId="0" fontId="3" fillId="0" borderId="41" xfId="0" applyFont="1" applyFill="1" applyBorder="1" applyAlignment="1" applyProtection="1">
      <protection locked="0"/>
    </xf>
    <xf numFmtId="9" fontId="3" fillId="0" borderId="42" xfId="1" applyFont="1" applyFill="1" applyBorder="1" applyAlignment="1" applyProtection="1">
      <protection locked="0"/>
    </xf>
    <xf numFmtId="44" fontId="5" fillId="0" borderId="41" xfId="0" applyNumberFormat="1" applyFont="1" applyFill="1" applyBorder="1" applyAlignment="1" applyProtection="1">
      <alignment shrinkToFit="1"/>
      <protection locked="0"/>
    </xf>
    <xf numFmtId="44" fontId="5" fillId="0" borderId="45" xfId="0" applyNumberFormat="1" applyFont="1" applyFill="1" applyBorder="1" applyAlignment="1" applyProtection="1">
      <alignment shrinkToFit="1"/>
      <protection locked="0"/>
    </xf>
    <xf numFmtId="44" fontId="5" fillId="0" borderId="42" xfId="0" applyNumberFormat="1" applyFont="1" applyFill="1" applyBorder="1" applyAlignment="1" applyProtection="1">
      <alignment shrinkToFit="1"/>
      <protection locked="0"/>
    </xf>
    <xf numFmtId="0" fontId="3" fillId="0" borderId="43" xfId="0" applyFont="1" applyFill="1" applyBorder="1" applyAlignment="1" applyProtection="1">
      <protection locked="0"/>
    </xf>
    <xf numFmtId="9" fontId="3" fillId="0" borderId="44" xfId="1" applyFont="1" applyFill="1" applyBorder="1" applyAlignment="1" applyProtection="1">
      <protection locked="0"/>
    </xf>
    <xf numFmtId="44" fontId="5" fillId="0" borderId="43" xfId="0" applyNumberFormat="1" applyFont="1" applyFill="1" applyBorder="1" applyAlignment="1" applyProtection="1">
      <alignment shrinkToFit="1"/>
      <protection locked="0"/>
    </xf>
    <xf numFmtId="44" fontId="5" fillId="0" borderId="46" xfId="0" applyNumberFormat="1" applyFont="1" applyFill="1" applyBorder="1" applyAlignment="1" applyProtection="1">
      <alignment shrinkToFit="1"/>
      <protection locked="0"/>
    </xf>
    <xf numFmtId="44" fontId="5" fillId="0" borderId="44" xfId="0" applyNumberFormat="1" applyFont="1" applyFill="1" applyBorder="1" applyAlignment="1" applyProtection="1">
      <alignment shrinkToFit="1"/>
      <protection locked="0"/>
    </xf>
    <xf numFmtId="0" fontId="5" fillId="0" borderId="27" xfId="0" applyFont="1" applyFill="1" applyBorder="1" applyAlignment="1" applyProtection="1">
      <protection locked="0"/>
    </xf>
    <xf numFmtId="9" fontId="5" fillId="0" borderId="23" xfId="1" applyFont="1" applyFill="1" applyBorder="1" applyAlignment="1" applyProtection="1">
      <protection locked="0"/>
    </xf>
    <xf numFmtId="44" fontId="5" fillId="3" borderId="27" xfId="0" applyNumberFormat="1" applyFont="1" applyFill="1" applyBorder="1" applyAlignment="1" applyProtection="1">
      <alignment shrinkToFit="1"/>
      <protection locked="0"/>
    </xf>
    <xf numFmtId="44" fontId="5" fillId="3" borderId="28" xfId="0" applyNumberFormat="1" applyFont="1" applyFill="1" applyBorder="1" applyAlignment="1" applyProtection="1">
      <alignment shrinkToFit="1"/>
      <protection locked="0"/>
    </xf>
    <xf numFmtId="44" fontId="5" fillId="3" borderId="25" xfId="0" applyNumberFormat="1" applyFont="1" applyFill="1" applyBorder="1" applyAlignment="1" applyProtection="1">
      <alignment shrinkToFit="1"/>
      <protection locked="0"/>
    </xf>
    <xf numFmtId="0" fontId="5" fillId="0" borderId="29" xfId="0" applyFont="1" applyFill="1" applyBorder="1" applyAlignment="1" applyProtection="1">
      <protection locked="0"/>
    </xf>
    <xf numFmtId="164" fontId="7" fillId="0" borderId="35" xfId="0" applyNumberFormat="1" applyFont="1" applyFill="1" applyBorder="1" applyAlignment="1" applyProtection="1">
      <alignment horizontal="center"/>
      <protection locked="0"/>
    </xf>
    <xf numFmtId="164" fontId="7" fillId="0" borderId="36" xfId="0" applyNumberFormat="1" applyFont="1" applyFill="1" applyBorder="1" applyAlignment="1" applyProtection="1">
      <alignment horizontal="center"/>
      <protection locked="0"/>
    </xf>
    <xf numFmtId="164" fontId="7" fillId="0" borderId="37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protection locked="0"/>
    </xf>
    <xf numFmtId="164" fontId="5" fillId="0" borderId="0" xfId="0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left" vertical="center"/>
      <protection locked="0"/>
    </xf>
    <xf numFmtId="0" fontId="5" fillId="0" borderId="47" xfId="0" applyFont="1" applyFill="1" applyBorder="1" applyAlignment="1" applyProtection="1">
      <protection locked="0"/>
    </xf>
    <xf numFmtId="0" fontId="5" fillId="0" borderId="48" xfId="0" applyFont="1" applyFill="1" applyBorder="1" applyAlignment="1" applyProtection="1">
      <protection locked="0"/>
    </xf>
    <xf numFmtId="44" fontId="5" fillId="0" borderId="49" xfId="0" applyNumberFormat="1" applyFont="1" applyFill="1" applyBorder="1" applyAlignment="1" applyProtection="1">
      <alignment shrinkToFit="1"/>
      <protection locked="0"/>
    </xf>
    <xf numFmtId="44" fontId="5" fillId="0" borderId="50" xfId="0" applyNumberFormat="1" applyFont="1" applyFill="1" applyBorder="1" applyAlignment="1" applyProtection="1">
      <alignment shrinkToFit="1"/>
      <protection locked="0"/>
    </xf>
    <xf numFmtId="44" fontId="5" fillId="0" borderId="48" xfId="0" applyNumberFormat="1" applyFont="1" applyFill="1" applyBorder="1" applyAlignment="1" applyProtection="1">
      <alignment shrinkToFit="1"/>
      <protection locked="0"/>
    </xf>
    <xf numFmtId="44" fontId="5" fillId="0" borderId="47" xfId="0" applyNumberFormat="1" applyFont="1" applyFill="1" applyBorder="1" applyAlignment="1" applyProtection="1">
      <alignment shrinkToFit="1"/>
      <protection locked="0"/>
    </xf>
    <xf numFmtId="0" fontId="5" fillId="2" borderId="10" xfId="0" applyFont="1" applyFill="1" applyBorder="1" applyAlignment="1" applyProtection="1">
      <alignment horizontal="left"/>
      <protection locked="0"/>
    </xf>
    <xf numFmtId="0" fontId="3" fillId="2" borderId="10" xfId="0" applyFont="1" applyFill="1" applyBorder="1" applyAlignment="1" applyProtection="1">
      <alignment horizontal="left"/>
      <protection locked="0"/>
    </xf>
    <xf numFmtId="0" fontId="5" fillId="0" borderId="39" xfId="0" applyFont="1" applyFill="1" applyBorder="1" applyAlignment="1" applyProtection="1">
      <protection locked="0"/>
    </xf>
    <xf numFmtId="0" fontId="3" fillId="0" borderId="40" xfId="0" applyFont="1" applyFill="1" applyBorder="1" applyAlignment="1" applyProtection="1">
      <protection locked="0"/>
    </xf>
    <xf numFmtId="165" fontId="3" fillId="0" borderId="42" xfId="1" applyNumberFormat="1" applyFont="1" applyFill="1" applyBorder="1" applyAlignment="1" applyProtection="1">
      <protection locked="0"/>
    </xf>
    <xf numFmtId="0" fontId="5" fillId="0" borderId="43" xfId="0" applyFont="1" applyFill="1" applyBorder="1" applyAlignment="1" applyProtection="1">
      <protection locked="0"/>
    </xf>
    <xf numFmtId="0" fontId="5" fillId="0" borderId="44" xfId="0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44" fontId="5" fillId="0" borderId="34" xfId="0" applyNumberFormat="1" applyFont="1" applyFill="1" applyBorder="1" applyAlignment="1" applyProtection="1">
      <alignment shrinkToFit="1"/>
      <protection locked="0"/>
    </xf>
    <xf numFmtId="165" fontId="3" fillId="0" borderId="44" xfId="1" applyNumberFormat="1" applyFont="1" applyFill="1" applyBorder="1" applyAlignment="1" applyProtection="1">
      <protection locked="0"/>
    </xf>
    <xf numFmtId="0" fontId="3" fillId="0" borderId="9" xfId="0" applyFont="1" applyFill="1" applyBorder="1" applyAlignment="1" applyProtection="1">
      <protection locked="0"/>
    </xf>
    <xf numFmtId="44" fontId="5" fillId="0" borderId="0" xfId="0" applyNumberFormat="1" applyFont="1" applyFill="1" applyBorder="1" applyAlignment="1" applyProtection="1">
      <protection locked="0"/>
    </xf>
    <xf numFmtId="0" fontId="3" fillId="0" borderId="16" xfId="0" applyFont="1" applyFill="1" applyBorder="1" applyAlignment="1" applyProtection="1">
      <protection locked="0"/>
    </xf>
    <xf numFmtId="44" fontId="7" fillId="0" borderId="0" xfId="0" applyNumberFormat="1" applyFont="1" applyFill="1" applyBorder="1" applyAlignment="1" applyProtection="1">
      <protection locked="0"/>
    </xf>
    <xf numFmtId="9" fontId="3" fillId="0" borderId="40" xfId="0" applyNumberFormat="1" applyFont="1" applyFill="1" applyBorder="1" applyAlignment="1" applyProtection="1">
      <protection locked="0"/>
    </xf>
    <xf numFmtId="0" fontId="3" fillId="2" borderId="10" xfId="0" applyFont="1" applyFill="1" applyBorder="1" applyAlignment="1" applyProtection="1">
      <protection locked="0"/>
    </xf>
    <xf numFmtId="0" fontId="3" fillId="2" borderId="0" xfId="0" applyFont="1" applyFill="1" applyBorder="1" applyAlignment="1" applyProtection="1">
      <protection locked="0"/>
    </xf>
    <xf numFmtId="164" fontId="3" fillId="2" borderId="0" xfId="0" applyNumberFormat="1" applyFont="1" applyFill="1" applyBorder="1" applyAlignment="1" applyProtection="1">
      <alignment horizontal="center"/>
      <protection locked="0"/>
    </xf>
    <xf numFmtId="0" fontId="3" fillId="0" borderId="29" xfId="0" applyFont="1" applyFill="1" applyBorder="1" applyAlignment="1" applyProtection="1"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5" fillId="0" borderId="0" xfId="0" applyFont="1" applyFill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3" fillId="0" borderId="1" xfId="0" applyFont="1" applyFill="1" applyBorder="1" applyAlignment="1" applyProtection="1">
      <alignment horizontal="left"/>
      <protection locked="0"/>
    </xf>
    <xf numFmtId="0" fontId="3" fillId="0" borderId="21" xfId="0" applyFont="1" applyFill="1" applyBorder="1" applyAlignment="1" applyProtection="1">
      <alignment horizontal="left"/>
      <protection locked="0"/>
    </xf>
    <xf numFmtId="0" fontId="3" fillId="0" borderId="0" xfId="0" applyFont="1" applyFill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horizontal="right"/>
      <protection locked="0"/>
    </xf>
    <xf numFmtId="0" fontId="3" fillId="0" borderId="12" xfId="0" applyFont="1" applyFill="1" applyBorder="1" applyAlignment="1" applyProtection="1">
      <alignment horizontal="left"/>
      <protection locked="0"/>
    </xf>
    <xf numFmtId="44" fontId="7" fillId="0" borderId="39" xfId="0" applyNumberFormat="1" applyFont="1" applyFill="1" applyBorder="1" applyAlignment="1" applyProtection="1">
      <alignment shrinkToFit="1"/>
    </xf>
    <xf numFmtId="44" fontId="7" fillId="0" borderId="33" xfId="0" applyNumberFormat="1" applyFont="1" applyFill="1" applyBorder="1" applyAlignment="1" applyProtection="1">
      <alignment shrinkToFit="1"/>
    </xf>
    <xf numFmtId="44" fontId="7" fillId="0" borderId="40" xfId="0" applyNumberFormat="1" applyFont="1" applyFill="1" applyBorder="1" applyAlignment="1" applyProtection="1">
      <alignment shrinkToFit="1"/>
    </xf>
    <xf numFmtId="44" fontId="7" fillId="0" borderId="41" xfId="0" applyNumberFormat="1" applyFont="1" applyFill="1" applyBorder="1" applyAlignment="1" applyProtection="1">
      <alignment shrinkToFit="1"/>
    </xf>
    <xf numFmtId="44" fontId="7" fillId="0" borderId="45" xfId="0" applyNumberFormat="1" applyFont="1" applyFill="1" applyBorder="1" applyAlignment="1" applyProtection="1">
      <alignment shrinkToFit="1"/>
    </xf>
    <xf numFmtId="44" fontId="7" fillId="0" borderId="42" xfId="0" applyNumberFormat="1" applyFont="1" applyFill="1" applyBorder="1" applyAlignment="1" applyProtection="1">
      <alignment shrinkToFit="1"/>
    </xf>
    <xf numFmtId="44" fontId="7" fillId="0" borderId="43" xfId="0" applyNumberFormat="1" applyFont="1" applyFill="1" applyBorder="1" applyAlignment="1" applyProtection="1">
      <alignment shrinkToFit="1"/>
    </xf>
    <xf numFmtId="44" fontId="7" fillId="0" borderId="46" xfId="0" applyNumberFormat="1" applyFont="1" applyFill="1" applyBorder="1" applyAlignment="1" applyProtection="1">
      <alignment shrinkToFit="1"/>
    </xf>
    <xf numFmtId="44" fontId="7" fillId="0" borderId="44" xfId="0" applyNumberFormat="1" applyFont="1" applyFill="1" applyBorder="1" applyAlignment="1" applyProtection="1">
      <alignment shrinkToFit="1"/>
    </xf>
    <xf numFmtId="44" fontId="7" fillId="0" borderId="27" xfId="0" applyNumberFormat="1" applyFont="1" applyFill="1" applyBorder="1" applyAlignment="1" applyProtection="1">
      <alignment shrinkToFit="1"/>
    </xf>
    <xf numFmtId="44" fontId="7" fillId="0" borderId="24" xfId="0" applyNumberFormat="1" applyFont="1" applyFill="1" applyBorder="1" applyAlignment="1" applyProtection="1">
      <alignment shrinkToFit="1"/>
    </xf>
    <xf numFmtId="44" fontId="7" fillId="0" borderId="28" xfId="0" applyNumberFormat="1" applyFont="1" applyFill="1" applyBorder="1" applyAlignment="1" applyProtection="1">
      <alignment shrinkToFit="1"/>
    </xf>
    <xf numFmtId="44" fontId="7" fillId="0" borderId="25" xfId="0" applyNumberFormat="1" applyFont="1" applyFill="1" applyBorder="1" applyAlignment="1" applyProtection="1">
      <alignment shrinkToFit="1"/>
    </xf>
    <xf numFmtId="164" fontId="7" fillId="0" borderId="35" xfId="0" applyNumberFormat="1" applyFont="1" applyFill="1" applyBorder="1" applyAlignment="1" applyProtection="1">
      <alignment horizontal="center"/>
    </xf>
    <xf numFmtId="164" fontId="7" fillId="0" borderId="36" xfId="0" applyNumberFormat="1" applyFont="1" applyFill="1" applyBorder="1" applyAlignment="1" applyProtection="1">
      <alignment horizontal="center"/>
    </xf>
    <xf numFmtId="164" fontId="7" fillId="0" borderId="37" xfId="0" applyNumberFormat="1" applyFont="1" applyFill="1" applyBorder="1" applyAlignment="1" applyProtection="1">
      <alignment horizontal="center"/>
    </xf>
    <xf numFmtId="44" fontId="8" fillId="0" borderId="47" xfId="0" applyNumberFormat="1" applyFont="1" applyFill="1" applyBorder="1" applyAlignment="1" applyProtection="1">
      <alignment shrinkToFit="1"/>
    </xf>
    <xf numFmtId="44" fontId="8" fillId="0" borderId="50" xfId="0" applyNumberFormat="1" applyFont="1" applyFill="1" applyBorder="1" applyAlignment="1" applyProtection="1">
      <alignment shrinkToFit="1"/>
    </xf>
    <xf numFmtId="44" fontId="8" fillId="0" borderId="48" xfId="0" applyNumberFormat="1" applyFont="1" applyFill="1" applyBorder="1" applyAlignment="1" applyProtection="1">
      <alignment shrinkToFit="1"/>
    </xf>
    <xf numFmtId="44" fontId="7" fillId="0" borderId="51" xfId="0" applyNumberFormat="1" applyFont="1" applyFill="1" applyBorder="1" applyAlignment="1" applyProtection="1">
      <alignment shrinkToFit="1"/>
    </xf>
    <xf numFmtId="44" fontId="8" fillId="0" borderId="39" xfId="0" applyNumberFormat="1" applyFont="1" applyFill="1" applyBorder="1" applyAlignment="1" applyProtection="1">
      <alignment shrinkToFit="1"/>
    </xf>
    <xf numFmtId="44" fontId="8" fillId="0" borderId="33" xfId="0" applyNumberFormat="1" applyFont="1" applyFill="1" applyBorder="1" applyAlignment="1" applyProtection="1">
      <alignment shrinkToFit="1"/>
    </xf>
    <xf numFmtId="44" fontId="8" fillId="0" borderId="40" xfId="0" applyNumberFormat="1" applyFont="1" applyFill="1" applyBorder="1" applyAlignment="1" applyProtection="1">
      <alignment shrinkToFit="1"/>
    </xf>
    <xf numFmtId="44" fontId="5" fillId="0" borderId="0" xfId="0" applyNumberFormat="1" applyFont="1" applyFill="1" applyBorder="1" applyAlignment="1" applyProtection="1"/>
    <xf numFmtId="164" fontId="5" fillId="0" borderId="0" xfId="0" applyNumberFormat="1" applyFont="1" applyFill="1" applyBorder="1" applyAlignment="1" applyProtection="1"/>
    <xf numFmtId="44" fontId="7" fillId="0" borderId="40" xfId="2" applyFont="1" applyFill="1" applyBorder="1" applyAlignment="1" applyProtection="1">
      <alignment shrinkToFit="1"/>
    </xf>
    <xf numFmtId="44" fontId="7" fillId="0" borderId="34" xfId="0" applyNumberFormat="1" applyFont="1" applyFill="1" applyBorder="1" applyAlignment="1" applyProtection="1">
      <alignment shrinkToFit="1"/>
    </xf>
    <xf numFmtId="0" fontId="3" fillId="0" borderId="0" xfId="0" applyFont="1" applyFill="1" applyBorder="1" applyAlignment="1" applyProtection="1"/>
    <xf numFmtId="164" fontId="3" fillId="0" borderId="0" xfId="0" applyNumberFormat="1" applyFont="1" applyFill="1" applyBorder="1" applyAlignment="1" applyProtection="1">
      <alignment horizontal="center"/>
    </xf>
    <xf numFmtId="44" fontId="7" fillId="0" borderId="47" xfId="0" applyNumberFormat="1" applyFont="1" applyFill="1" applyBorder="1" applyAlignment="1" applyProtection="1">
      <alignment shrinkToFit="1"/>
    </xf>
    <xf numFmtId="44" fontId="7" fillId="0" borderId="50" xfId="0" applyNumberFormat="1" applyFont="1" applyFill="1" applyBorder="1" applyAlignment="1" applyProtection="1">
      <alignment shrinkToFit="1"/>
    </xf>
    <xf numFmtId="44" fontId="7" fillId="0" borderId="48" xfId="0" applyNumberFormat="1" applyFont="1" applyFill="1" applyBorder="1" applyAlignment="1" applyProtection="1">
      <alignment shrinkToFit="1"/>
    </xf>
    <xf numFmtId="44" fontId="7" fillId="0" borderId="49" xfId="0" applyNumberFormat="1" applyFont="1" applyFill="1" applyBorder="1" applyAlignment="1" applyProtection="1">
      <alignment shrinkToFit="1"/>
    </xf>
    <xf numFmtId="0" fontId="10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right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  <color rgb="FF09FF78"/>
      <color rgb="FF9BFFC8"/>
      <color rgb="FF65FFAB"/>
      <color rgb="FF97D2FF"/>
      <color rgb="FFAFDDFF"/>
      <color rgb="FFC1E4FF"/>
      <color rgb="FFEAF3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4"/>
  <sheetViews>
    <sheetView tabSelected="1" showWhiteSpace="0" view="pageLayout" zoomScale="148" zoomScaleNormal="100" zoomScalePageLayoutView="148" workbookViewId="0">
      <selection activeCell="C43" sqref="C43"/>
    </sheetView>
  </sheetViews>
  <sheetFormatPr defaultColWidth="9.140625" defaultRowHeight="11.25" x14ac:dyDescent="0.2"/>
  <cols>
    <col min="1" max="1" width="19.7109375" style="7" customWidth="1"/>
    <col min="2" max="2" width="6.7109375" style="7" customWidth="1"/>
    <col min="3" max="11" width="9.5703125" style="7" customWidth="1"/>
    <col min="12" max="12" width="10.7109375" style="7" customWidth="1"/>
    <col min="13" max="14" width="9.5703125" style="7" customWidth="1"/>
    <col min="15" max="16384" width="9.140625" style="7"/>
  </cols>
  <sheetData>
    <row r="1" spans="1:14" ht="14.25" x14ac:dyDescent="0.2">
      <c r="A1" s="129" t="s">
        <v>53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30" t="s">
        <v>54</v>
      </c>
      <c r="N1" s="130"/>
    </row>
    <row r="3" spans="1:14" s="1" customFormat="1" ht="10.7" customHeight="1" x14ac:dyDescent="0.2">
      <c r="A3" s="1" t="s">
        <v>48</v>
      </c>
      <c r="B3" s="2"/>
      <c r="C3" s="2"/>
      <c r="D3" s="2"/>
      <c r="E3" s="2"/>
      <c r="F3" s="2"/>
      <c r="G3" s="3" t="s">
        <v>16</v>
      </c>
      <c r="H3" s="2"/>
      <c r="I3" s="2"/>
      <c r="J3" s="2"/>
      <c r="K3" s="2"/>
      <c r="L3" s="3" t="s">
        <v>18</v>
      </c>
      <c r="M3" s="2"/>
      <c r="N3" s="2"/>
    </row>
    <row r="4" spans="1:14" s="1" customFormat="1" ht="10.7" customHeight="1" x14ac:dyDescent="0.2">
      <c r="A4" s="1" t="s">
        <v>49</v>
      </c>
      <c r="B4" s="4"/>
      <c r="C4" s="4"/>
      <c r="D4" s="4"/>
      <c r="E4" s="4"/>
      <c r="F4" s="4"/>
      <c r="G4" s="3" t="s">
        <v>17</v>
      </c>
      <c r="H4" s="2"/>
      <c r="I4" s="2"/>
      <c r="J4" s="2"/>
      <c r="K4" s="2"/>
      <c r="L4" s="3" t="s">
        <v>19</v>
      </c>
      <c r="M4" s="4"/>
      <c r="N4" s="4"/>
    </row>
    <row r="5" spans="1:14" s="1" customFormat="1" ht="10.7" customHeight="1" x14ac:dyDescent="0.2">
      <c r="A5" s="1" t="s">
        <v>47</v>
      </c>
      <c r="B5" s="2"/>
      <c r="C5" s="2"/>
      <c r="D5" s="2"/>
      <c r="E5" s="2"/>
      <c r="F5" s="2"/>
      <c r="H5" s="5"/>
      <c r="I5" s="5"/>
      <c r="J5" s="5"/>
      <c r="K5" s="5"/>
      <c r="L5" s="3" t="s">
        <v>50</v>
      </c>
      <c r="M5" s="2"/>
      <c r="N5" s="2"/>
    </row>
    <row r="6" spans="1:14" ht="10.7" customHeigh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0.7" customHeight="1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9" t="s">
        <v>52</v>
      </c>
    </row>
    <row r="8" spans="1:14" ht="10.7" customHeight="1" thickBot="1" x14ac:dyDescent="0.25">
      <c r="A8" s="10" t="s">
        <v>51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ht="10.7" customHeight="1" thickBot="1" x14ac:dyDescent="0.25">
      <c r="A9" s="11" t="s">
        <v>0</v>
      </c>
      <c r="B9" s="12"/>
      <c r="C9" s="13" t="s">
        <v>29</v>
      </c>
      <c r="D9" s="14"/>
      <c r="E9" s="15"/>
      <c r="F9" s="13" t="s">
        <v>30</v>
      </c>
      <c r="G9" s="16"/>
      <c r="H9" s="15"/>
      <c r="I9" s="13" t="s">
        <v>31</v>
      </c>
      <c r="J9" s="16"/>
      <c r="K9" s="15"/>
      <c r="L9" s="13" t="s">
        <v>32</v>
      </c>
      <c r="M9" s="14"/>
      <c r="N9" s="15"/>
    </row>
    <row r="10" spans="1:14" ht="10.7" customHeight="1" x14ac:dyDescent="0.2">
      <c r="A10" s="17"/>
      <c r="B10" s="18"/>
      <c r="C10" s="19" t="s">
        <v>9</v>
      </c>
      <c r="D10" s="20" t="s">
        <v>33</v>
      </c>
      <c r="E10" s="21" t="s">
        <v>10</v>
      </c>
      <c r="F10" s="22" t="s">
        <v>9</v>
      </c>
      <c r="G10" s="23" t="s">
        <v>33</v>
      </c>
      <c r="H10" s="24" t="s">
        <v>10</v>
      </c>
      <c r="I10" s="22" t="s">
        <v>9</v>
      </c>
      <c r="J10" s="23" t="s">
        <v>33</v>
      </c>
      <c r="K10" s="24" t="s">
        <v>10</v>
      </c>
      <c r="L10" s="19" t="s">
        <v>9</v>
      </c>
      <c r="M10" s="20" t="s">
        <v>33</v>
      </c>
      <c r="N10" s="25" t="s">
        <v>10</v>
      </c>
    </row>
    <row r="11" spans="1:14" ht="10.7" customHeight="1" thickBot="1" x14ac:dyDescent="0.25">
      <c r="A11" s="26"/>
      <c r="B11" s="27"/>
      <c r="C11" s="28">
        <v>0.85</v>
      </c>
      <c r="D11" s="29">
        <v>0.15</v>
      </c>
      <c r="E11" s="30">
        <v>0</v>
      </c>
      <c r="F11" s="31">
        <f>C11</f>
        <v>0.85</v>
      </c>
      <c r="G11" s="32">
        <f>D11</f>
        <v>0.15</v>
      </c>
      <c r="H11" s="33">
        <f>E11</f>
        <v>0</v>
      </c>
      <c r="I11" s="31">
        <f>C11</f>
        <v>0.85</v>
      </c>
      <c r="J11" s="32">
        <f>D11</f>
        <v>0.15</v>
      </c>
      <c r="K11" s="33">
        <f>E11</f>
        <v>0</v>
      </c>
      <c r="L11" s="34">
        <f>C11</f>
        <v>0.85</v>
      </c>
      <c r="M11" s="29">
        <f>D11</f>
        <v>0.15</v>
      </c>
      <c r="N11" s="35">
        <f>E11</f>
        <v>0</v>
      </c>
    </row>
    <row r="12" spans="1:14" ht="10.7" customHeight="1" x14ac:dyDescent="0.2">
      <c r="A12" s="36" t="s">
        <v>1</v>
      </c>
      <c r="B12" s="37">
        <v>0.1</v>
      </c>
      <c r="C12" s="96">
        <f>C20*B12</f>
        <v>0</v>
      </c>
      <c r="D12" s="97">
        <f>B12*D20</f>
        <v>0</v>
      </c>
      <c r="E12" s="98">
        <f>B12*E20</f>
        <v>0</v>
      </c>
      <c r="F12" s="38">
        <v>0</v>
      </c>
      <c r="G12" s="39">
        <v>0</v>
      </c>
      <c r="H12" s="40">
        <v>0</v>
      </c>
      <c r="I12" s="38">
        <v>0</v>
      </c>
      <c r="J12" s="39">
        <v>0</v>
      </c>
      <c r="K12" s="40">
        <v>0</v>
      </c>
      <c r="L12" s="96">
        <f>F12-I12</f>
        <v>0</v>
      </c>
      <c r="M12" s="97">
        <f>G12-J12</f>
        <v>0</v>
      </c>
      <c r="N12" s="98">
        <f>H12-K12</f>
        <v>0</v>
      </c>
    </row>
    <row r="13" spans="1:14" ht="10.7" customHeight="1" x14ac:dyDescent="0.2">
      <c r="A13" s="41" t="s">
        <v>2</v>
      </c>
      <c r="B13" s="42">
        <v>0.15</v>
      </c>
      <c r="C13" s="99">
        <f>C20*B13</f>
        <v>0</v>
      </c>
      <c r="D13" s="100">
        <f>B13*D20</f>
        <v>0</v>
      </c>
      <c r="E13" s="101">
        <f>B13*E20</f>
        <v>0</v>
      </c>
      <c r="F13" s="43">
        <v>0</v>
      </c>
      <c r="G13" s="44">
        <v>0</v>
      </c>
      <c r="H13" s="45">
        <v>0</v>
      </c>
      <c r="I13" s="43">
        <v>0</v>
      </c>
      <c r="J13" s="44">
        <v>0</v>
      </c>
      <c r="K13" s="45">
        <v>0</v>
      </c>
      <c r="L13" s="99">
        <f t="shared" ref="L13:L19" si="0">F13-I13</f>
        <v>0</v>
      </c>
      <c r="M13" s="100">
        <f t="shared" ref="M13:M19" si="1">G13-J13</f>
        <v>0</v>
      </c>
      <c r="N13" s="101">
        <f t="shared" ref="N13:N19" si="2">H13-K13</f>
        <v>0</v>
      </c>
    </row>
    <row r="14" spans="1:14" ht="10.7" customHeight="1" x14ac:dyDescent="0.2">
      <c r="A14" s="41" t="s">
        <v>3</v>
      </c>
      <c r="B14" s="42">
        <v>0.2</v>
      </c>
      <c r="C14" s="99">
        <f>C20*B14</f>
        <v>0</v>
      </c>
      <c r="D14" s="100">
        <f>B14*D20</f>
        <v>0</v>
      </c>
      <c r="E14" s="101">
        <f>B14*E20</f>
        <v>0</v>
      </c>
      <c r="F14" s="43">
        <v>0</v>
      </c>
      <c r="G14" s="44">
        <v>0</v>
      </c>
      <c r="H14" s="45">
        <v>0</v>
      </c>
      <c r="I14" s="43">
        <v>0</v>
      </c>
      <c r="J14" s="44">
        <v>0</v>
      </c>
      <c r="K14" s="45">
        <v>0</v>
      </c>
      <c r="L14" s="99">
        <f t="shared" si="0"/>
        <v>0</v>
      </c>
      <c r="M14" s="100">
        <f t="shared" si="1"/>
        <v>0</v>
      </c>
      <c r="N14" s="101">
        <f t="shared" si="2"/>
        <v>0</v>
      </c>
    </row>
    <row r="15" spans="1:14" ht="10.7" customHeight="1" x14ac:dyDescent="0.2">
      <c r="A15" s="41" t="s">
        <v>34</v>
      </c>
      <c r="B15" s="42">
        <v>0.25</v>
      </c>
      <c r="C15" s="99">
        <f>C20*B15</f>
        <v>0</v>
      </c>
      <c r="D15" s="100">
        <f>B15*D20</f>
        <v>0</v>
      </c>
      <c r="E15" s="101">
        <f>B15*E20</f>
        <v>0</v>
      </c>
      <c r="F15" s="43">
        <v>0</v>
      </c>
      <c r="G15" s="44">
        <v>0</v>
      </c>
      <c r="H15" s="45">
        <v>0</v>
      </c>
      <c r="I15" s="43">
        <v>0</v>
      </c>
      <c r="J15" s="44">
        <v>0</v>
      </c>
      <c r="K15" s="45">
        <v>0</v>
      </c>
      <c r="L15" s="99">
        <f t="shared" si="0"/>
        <v>0</v>
      </c>
      <c r="M15" s="100">
        <f t="shared" si="1"/>
        <v>0</v>
      </c>
      <c r="N15" s="101">
        <f t="shared" si="2"/>
        <v>0</v>
      </c>
    </row>
    <row r="16" spans="1:14" ht="10.7" customHeight="1" x14ac:dyDescent="0.2">
      <c r="A16" s="41" t="s">
        <v>4</v>
      </c>
      <c r="B16" s="42">
        <v>0.03</v>
      </c>
      <c r="C16" s="99">
        <f>C20*B16</f>
        <v>0</v>
      </c>
      <c r="D16" s="100">
        <f>B16*D20</f>
        <v>0</v>
      </c>
      <c r="E16" s="101">
        <f>B16*E20</f>
        <v>0</v>
      </c>
      <c r="F16" s="43">
        <v>0</v>
      </c>
      <c r="G16" s="44">
        <v>0</v>
      </c>
      <c r="H16" s="45">
        <v>0</v>
      </c>
      <c r="I16" s="43">
        <v>0</v>
      </c>
      <c r="J16" s="44">
        <v>0</v>
      </c>
      <c r="K16" s="45">
        <v>0</v>
      </c>
      <c r="L16" s="99">
        <f t="shared" si="0"/>
        <v>0</v>
      </c>
      <c r="M16" s="100">
        <f t="shared" si="1"/>
        <v>0</v>
      </c>
      <c r="N16" s="101">
        <f t="shared" si="2"/>
        <v>0</v>
      </c>
    </row>
    <row r="17" spans="1:15" ht="10.7" customHeight="1" x14ac:dyDescent="0.2">
      <c r="A17" s="41" t="s">
        <v>5</v>
      </c>
      <c r="B17" s="42">
        <v>0.22</v>
      </c>
      <c r="C17" s="99">
        <f>C20*B17</f>
        <v>0</v>
      </c>
      <c r="D17" s="100">
        <f>B17*D20</f>
        <v>0</v>
      </c>
      <c r="E17" s="101">
        <f>B17*E20</f>
        <v>0</v>
      </c>
      <c r="F17" s="43">
        <v>0</v>
      </c>
      <c r="G17" s="44">
        <v>0</v>
      </c>
      <c r="H17" s="45">
        <v>0</v>
      </c>
      <c r="I17" s="43">
        <v>0</v>
      </c>
      <c r="J17" s="44">
        <v>0</v>
      </c>
      <c r="K17" s="45">
        <v>0</v>
      </c>
      <c r="L17" s="99">
        <f t="shared" si="0"/>
        <v>0</v>
      </c>
      <c r="M17" s="100">
        <f t="shared" si="1"/>
        <v>0</v>
      </c>
      <c r="N17" s="101">
        <f t="shared" si="2"/>
        <v>0</v>
      </c>
    </row>
    <row r="18" spans="1:15" ht="10.7" customHeight="1" x14ac:dyDescent="0.2">
      <c r="A18" s="41" t="s">
        <v>6</v>
      </c>
      <c r="B18" s="42">
        <v>0.04</v>
      </c>
      <c r="C18" s="99">
        <f>C20*B18</f>
        <v>0</v>
      </c>
      <c r="D18" s="100">
        <f>B18*D20</f>
        <v>0</v>
      </c>
      <c r="E18" s="101">
        <f>B18*E20</f>
        <v>0</v>
      </c>
      <c r="F18" s="43">
        <v>0</v>
      </c>
      <c r="G18" s="44">
        <v>0</v>
      </c>
      <c r="H18" s="45">
        <v>0</v>
      </c>
      <c r="I18" s="43">
        <v>0</v>
      </c>
      <c r="J18" s="44">
        <v>0</v>
      </c>
      <c r="K18" s="45">
        <v>0</v>
      </c>
      <c r="L18" s="99">
        <f t="shared" si="0"/>
        <v>0</v>
      </c>
      <c r="M18" s="100">
        <f t="shared" si="1"/>
        <v>0</v>
      </c>
      <c r="N18" s="101">
        <f t="shared" si="2"/>
        <v>0</v>
      </c>
    </row>
    <row r="19" spans="1:15" ht="10.7" customHeight="1" thickBot="1" x14ac:dyDescent="0.25">
      <c r="A19" s="46" t="s">
        <v>7</v>
      </c>
      <c r="B19" s="47">
        <v>0.01</v>
      </c>
      <c r="C19" s="102">
        <f>C20*B19</f>
        <v>0</v>
      </c>
      <c r="D19" s="103">
        <f>B19*D20</f>
        <v>0</v>
      </c>
      <c r="E19" s="104">
        <f>B19*E20</f>
        <v>0</v>
      </c>
      <c r="F19" s="48">
        <v>0</v>
      </c>
      <c r="G19" s="49">
        <v>0</v>
      </c>
      <c r="H19" s="50">
        <v>0</v>
      </c>
      <c r="I19" s="48">
        <v>0</v>
      </c>
      <c r="J19" s="49">
        <v>0</v>
      </c>
      <c r="K19" s="50">
        <v>0</v>
      </c>
      <c r="L19" s="102">
        <f t="shared" si="0"/>
        <v>0</v>
      </c>
      <c r="M19" s="103">
        <f t="shared" si="1"/>
        <v>0</v>
      </c>
      <c r="N19" s="104">
        <f t="shared" si="2"/>
        <v>0</v>
      </c>
    </row>
    <row r="20" spans="1:15" ht="10.7" customHeight="1" thickBot="1" x14ac:dyDescent="0.25">
      <c r="A20" s="51" t="s">
        <v>8</v>
      </c>
      <c r="B20" s="52">
        <f>SUM(B12:B19)</f>
        <v>1</v>
      </c>
      <c r="C20" s="53">
        <v>0</v>
      </c>
      <c r="D20" s="54">
        <v>0</v>
      </c>
      <c r="E20" s="55">
        <v>0</v>
      </c>
      <c r="F20" s="105">
        <f>SUM(F12:F19)</f>
        <v>0</v>
      </c>
      <c r="G20" s="106">
        <f t="shared" ref="G20" si="3">SUM(G12:G19)</f>
        <v>0</v>
      </c>
      <c r="H20" s="106">
        <f t="shared" ref="H20:N20" si="4">SUM(H12:H19)</f>
        <v>0</v>
      </c>
      <c r="I20" s="105">
        <f t="shared" si="4"/>
        <v>0</v>
      </c>
      <c r="J20" s="106">
        <f t="shared" ref="J20" si="5">SUM(J12:J19)</f>
        <v>0</v>
      </c>
      <c r="K20" s="106">
        <f t="shared" si="4"/>
        <v>0</v>
      </c>
      <c r="L20" s="105">
        <f t="shared" si="4"/>
        <v>0</v>
      </c>
      <c r="M20" s="107">
        <f t="shared" si="4"/>
        <v>0</v>
      </c>
      <c r="N20" s="108">
        <f t="shared" si="4"/>
        <v>0</v>
      </c>
    </row>
    <row r="21" spans="1:15" ht="10.5" customHeight="1" thickBot="1" x14ac:dyDescent="0.25">
      <c r="A21" s="56"/>
      <c r="B21" s="56"/>
      <c r="C21" s="109">
        <f>SUM(C20:E20)</f>
        <v>0</v>
      </c>
      <c r="D21" s="110"/>
      <c r="E21" s="111"/>
      <c r="F21" s="109">
        <f>SUM(F20:H20)</f>
        <v>0</v>
      </c>
      <c r="G21" s="110"/>
      <c r="H21" s="111"/>
      <c r="I21" s="109">
        <f>SUM(I20:K20)</f>
        <v>0</v>
      </c>
      <c r="J21" s="110"/>
      <c r="K21" s="111"/>
      <c r="L21" s="109">
        <f>SUM(L20:N20)</f>
        <v>0</v>
      </c>
      <c r="M21" s="110"/>
      <c r="N21" s="111"/>
    </row>
    <row r="22" spans="1:15" ht="10.5" customHeight="1" x14ac:dyDescent="0.2">
      <c r="A22" s="60"/>
      <c r="B22" s="60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</row>
    <row r="23" spans="1:15" ht="10.7" customHeight="1" thickBot="1" x14ac:dyDescent="0.25">
      <c r="A23" s="62" t="s">
        <v>11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"/>
    </row>
    <row r="24" spans="1:15" ht="10.7" customHeight="1" thickBot="1" x14ac:dyDescent="0.25">
      <c r="A24" s="63" t="s">
        <v>46</v>
      </c>
      <c r="B24" s="64"/>
      <c r="C24" s="65">
        <v>0</v>
      </c>
      <c r="D24" s="66">
        <v>0</v>
      </c>
      <c r="E24" s="67">
        <v>0</v>
      </c>
      <c r="F24" s="68">
        <v>0</v>
      </c>
      <c r="G24" s="66">
        <v>0</v>
      </c>
      <c r="H24" s="67">
        <v>0</v>
      </c>
      <c r="I24" s="68">
        <v>0</v>
      </c>
      <c r="J24" s="66">
        <v>0</v>
      </c>
      <c r="K24" s="67">
        <v>0</v>
      </c>
      <c r="L24" s="112">
        <f t="shared" ref="L24" si="6">F24-I24</f>
        <v>0</v>
      </c>
      <c r="M24" s="113">
        <f t="shared" ref="M24" si="7">G24-J24</f>
        <v>0</v>
      </c>
      <c r="N24" s="114">
        <f t="shared" ref="N24" si="8">H24-K24</f>
        <v>0</v>
      </c>
    </row>
    <row r="25" spans="1:15" ht="10.7" customHeight="1" thickBot="1" x14ac:dyDescent="0.25">
      <c r="A25" s="56"/>
      <c r="B25" s="56"/>
      <c r="C25" s="109">
        <f>SUM(C24:E24)</f>
        <v>0</v>
      </c>
      <c r="D25" s="110"/>
      <c r="E25" s="111"/>
      <c r="F25" s="109">
        <f>SUM(F24:H24)</f>
        <v>0</v>
      </c>
      <c r="G25" s="110"/>
      <c r="H25" s="111"/>
      <c r="I25" s="109">
        <f>SUM(I24:K24)</f>
        <v>0</v>
      </c>
      <c r="J25" s="110"/>
      <c r="K25" s="111"/>
      <c r="L25" s="109">
        <f>SUM(L24:N24)</f>
        <v>0</v>
      </c>
      <c r="M25" s="110"/>
      <c r="N25" s="111"/>
    </row>
    <row r="26" spans="1:15" ht="10.5" customHeight="1" x14ac:dyDescent="0.2">
      <c r="A26" s="60"/>
      <c r="B26" s="60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</row>
    <row r="27" spans="1:15" ht="10.5" customHeight="1" thickBot="1" x14ac:dyDescent="0.25">
      <c r="A27" s="69" t="s">
        <v>45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6"/>
    </row>
    <row r="28" spans="1:15" ht="10.7" customHeight="1" x14ac:dyDescent="0.2">
      <c r="A28" s="71" t="s">
        <v>13</v>
      </c>
      <c r="B28" s="72"/>
      <c r="C28" s="96">
        <f t="shared" ref="C28:K28" si="9">C24+C20</f>
        <v>0</v>
      </c>
      <c r="D28" s="97">
        <f t="shared" si="9"/>
        <v>0</v>
      </c>
      <c r="E28" s="98">
        <f t="shared" si="9"/>
        <v>0</v>
      </c>
      <c r="F28" s="96">
        <f t="shared" si="9"/>
        <v>0</v>
      </c>
      <c r="G28" s="97">
        <f t="shared" si="9"/>
        <v>0</v>
      </c>
      <c r="H28" s="98">
        <f t="shared" si="9"/>
        <v>0</v>
      </c>
      <c r="I28" s="96">
        <f t="shared" si="9"/>
        <v>0</v>
      </c>
      <c r="J28" s="97">
        <f t="shared" si="9"/>
        <v>0</v>
      </c>
      <c r="K28" s="98">
        <f t="shared" si="9"/>
        <v>0</v>
      </c>
      <c r="L28" s="96">
        <f>SUM(L24+L20)</f>
        <v>0</v>
      </c>
      <c r="M28" s="97">
        <f>SUM(M24+M20)</f>
        <v>0</v>
      </c>
      <c r="N28" s="98">
        <f>SUM(N24+N20)</f>
        <v>0</v>
      </c>
    </row>
    <row r="29" spans="1:15" ht="10.7" customHeight="1" x14ac:dyDescent="0.2">
      <c r="A29" s="41" t="s">
        <v>14</v>
      </c>
      <c r="B29" s="73">
        <v>7.0000000000000007E-2</v>
      </c>
      <c r="C29" s="99">
        <f>C28*B29</f>
        <v>0</v>
      </c>
      <c r="D29" s="100">
        <f>D28*B29</f>
        <v>0</v>
      </c>
      <c r="E29" s="101">
        <f>E28*B29</f>
        <v>0</v>
      </c>
      <c r="F29" s="99">
        <f t="shared" ref="F29:N29" si="10">F28*$B$29</f>
        <v>0</v>
      </c>
      <c r="G29" s="100">
        <f t="shared" si="10"/>
        <v>0</v>
      </c>
      <c r="H29" s="101">
        <f t="shared" si="10"/>
        <v>0</v>
      </c>
      <c r="I29" s="99">
        <f t="shared" si="10"/>
        <v>0</v>
      </c>
      <c r="J29" s="100">
        <f t="shared" si="10"/>
        <v>0</v>
      </c>
      <c r="K29" s="101">
        <f t="shared" si="10"/>
        <v>0</v>
      </c>
      <c r="L29" s="99">
        <f t="shared" si="10"/>
        <v>0</v>
      </c>
      <c r="M29" s="100">
        <f t="shared" si="10"/>
        <v>0</v>
      </c>
      <c r="N29" s="101">
        <f t="shared" si="10"/>
        <v>0</v>
      </c>
    </row>
    <row r="30" spans="1:15" ht="10.7" customHeight="1" thickBot="1" x14ac:dyDescent="0.25">
      <c r="A30" s="74" t="s">
        <v>12</v>
      </c>
      <c r="B30" s="75"/>
      <c r="C30" s="102">
        <f>SUM(C28:C29)</f>
        <v>0</v>
      </c>
      <c r="D30" s="103">
        <f t="shared" ref="D30:E30" si="11">SUM(D28:D29)</f>
        <v>0</v>
      </c>
      <c r="E30" s="104">
        <f t="shared" si="11"/>
        <v>0</v>
      </c>
      <c r="F30" s="102">
        <f>SUM(F28:F29)</f>
        <v>0</v>
      </c>
      <c r="G30" s="103">
        <f t="shared" ref="G30" si="12">SUM(G28:G29)</f>
        <v>0</v>
      </c>
      <c r="H30" s="104">
        <f t="shared" ref="H30:N30" si="13">SUM(H28:H29)</f>
        <v>0</v>
      </c>
      <c r="I30" s="102">
        <f t="shared" si="13"/>
        <v>0</v>
      </c>
      <c r="J30" s="103">
        <f t="shared" ref="J30" si="14">SUM(J28:J29)</f>
        <v>0</v>
      </c>
      <c r="K30" s="104">
        <f t="shared" si="13"/>
        <v>0</v>
      </c>
      <c r="L30" s="102">
        <f t="shared" si="13"/>
        <v>0</v>
      </c>
      <c r="M30" s="103">
        <f t="shared" si="13"/>
        <v>0</v>
      </c>
      <c r="N30" s="104">
        <f t="shared" si="13"/>
        <v>0</v>
      </c>
    </row>
    <row r="31" spans="1:15" ht="10.7" customHeight="1" thickBot="1" x14ac:dyDescent="0.25">
      <c r="A31" s="56"/>
      <c r="B31" s="56"/>
      <c r="C31" s="109">
        <f>SUM(C30:E30)</f>
        <v>0</v>
      </c>
      <c r="D31" s="110"/>
      <c r="E31" s="111"/>
      <c r="F31" s="109">
        <f>SUM(F30:H30)</f>
        <v>0</v>
      </c>
      <c r="G31" s="110"/>
      <c r="H31" s="111"/>
      <c r="I31" s="109">
        <f>SUM(I30:K30)</f>
        <v>0</v>
      </c>
      <c r="J31" s="110"/>
      <c r="K31" s="111"/>
      <c r="L31" s="109">
        <f>SUM(L30:N30)</f>
        <v>0</v>
      </c>
      <c r="M31" s="110"/>
      <c r="N31" s="111"/>
    </row>
    <row r="32" spans="1:15" ht="10.5" customHeight="1" x14ac:dyDescent="0.2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6"/>
    </row>
    <row r="33" spans="1:30" ht="10.7" customHeight="1" thickBot="1" x14ac:dyDescent="0.25">
      <c r="A33" s="62" t="s">
        <v>15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"/>
    </row>
    <row r="34" spans="1:30" ht="10.7" customHeight="1" x14ac:dyDescent="0.2">
      <c r="A34" s="36" t="s">
        <v>40</v>
      </c>
      <c r="B34" s="72"/>
      <c r="C34" s="38">
        <v>0</v>
      </c>
      <c r="D34" s="39">
        <v>0</v>
      </c>
      <c r="E34" s="40">
        <v>0</v>
      </c>
      <c r="F34" s="38">
        <v>0</v>
      </c>
      <c r="G34" s="39">
        <v>0</v>
      </c>
      <c r="H34" s="40">
        <v>0</v>
      </c>
      <c r="I34" s="77">
        <v>0</v>
      </c>
      <c r="J34" s="39">
        <v>0</v>
      </c>
      <c r="K34" s="40">
        <v>0</v>
      </c>
      <c r="L34" s="116">
        <f>F34-I34</f>
        <v>0</v>
      </c>
      <c r="M34" s="117">
        <f>G34-J34</f>
        <v>0</v>
      </c>
      <c r="N34" s="118">
        <f>H34-K34</f>
        <v>0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</row>
    <row r="35" spans="1:30" ht="10.7" customHeight="1" thickBot="1" x14ac:dyDescent="0.25">
      <c r="A35" s="46" t="s">
        <v>41</v>
      </c>
      <c r="B35" s="78">
        <v>7.0000000000000007E-2</v>
      </c>
      <c r="C35" s="102">
        <f t="shared" ref="C35:N35" si="15">C34*(1+$B$35)</f>
        <v>0</v>
      </c>
      <c r="D35" s="103">
        <f t="shared" si="15"/>
        <v>0</v>
      </c>
      <c r="E35" s="104">
        <f t="shared" si="15"/>
        <v>0</v>
      </c>
      <c r="F35" s="102">
        <f t="shared" si="15"/>
        <v>0</v>
      </c>
      <c r="G35" s="103">
        <f t="shared" si="15"/>
        <v>0</v>
      </c>
      <c r="H35" s="104">
        <f t="shared" si="15"/>
        <v>0</v>
      </c>
      <c r="I35" s="115">
        <f t="shared" si="15"/>
        <v>0</v>
      </c>
      <c r="J35" s="103">
        <f t="shared" si="15"/>
        <v>0</v>
      </c>
      <c r="K35" s="104">
        <f t="shared" si="15"/>
        <v>0</v>
      </c>
      <c r="L35" s="102">
        <f t="shared" si="15"/>
        <v>0</v>
      </c>
      <c r="M35" s="103">
        <f t="shared" si="15"/>
        <v>0</v>
      </c>
      <c r="N35" s="104">
        <f t="shared" si="15"/>
        <v>0</v>
      </c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</row>
    <row r="36" spans="1:30" s="81" customFormat="1" ht="4.5" customHeight="1" thickBot="1" x14ac:dyDescent="0.25">
      <c r="A36" s="79"/>
      <c r="B36" s="6"/>
      <c r="C36" s="80"/>
      <c r="D36" s="80"/>
      <c r="E36" s="80"/>
      <c r="F36" s="80"/>
      <c r="G36" s="80"/>
      <c r="H36" s="80"/>
      <c r="I36" s="80"/>
      <c r="J36" s="80"/>
      <c r="K36" s="80"/>
      <c r="L36" s="119"/>
      <c r="M36" s="119"/>
      <c r="N36" s="120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</row>
    <row r="37" spans="1:30" ht="10.7" customHeight="1" x14ac:dyDescent="0.2">
      <c r="A37" s="36" t="s">
        <v>39</v>
      </c>
      <c r="B37" s="72"/>
      <c r="C37" s="38">
        <v>0</v>
      </c>
      <c r="D37" s="39">
        <v>0</v>
      </c>
      <c r="E37" s="40">
        <v>0</v>
      </c>
      <c r="F37" s="38">
        <v>0</v>
      </c>
      <c r="G37" s="39">
        <v>0</v>
      </c>
      <c r="H37" s="40">
        <v>0</v>
      </c>
      <c r="I37" s="38">
        <v>0</v>
      </c>
      <c r="J37" s="39">
        <v>0</v>
      </c>
      <c r="K37" s="40">
        <v>0</v>
      </c>
      <c r="L37" s="96">
        <f>F37-I37</f>
        <v>0</v>
      </c>
      <c r="M37" s="97">
        <f>G37-J37</f>
        <v>0</v>
      </c>
      <c r="N37" s="121">
        <f>H37-K37</f>
        <v>0</v>
      </c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</row>
    <row r="38" spans="1:30" ht="10.7" customHeight="1" thickBot="1" x14ac:dyDescent="0.25">
      <c r="A38" s="46" t="s">
        <v>42</v>
      </c>
      <c r="B38" s="78">
        <v>7.0000000000000007E-2</v>
      </c>
      <c r="C38" s="102">
        <f>C37*(1+B38)</f>
        <v>0</v>
      </c>
      <c r="D38" s="103">
        <f>D37*(1+B38)</f>
        <v>0</v>
      </c>
      <c r="E38" s="104">
        <f>E37*(1+B38)</f>
        <v>0</v>
      </c>
      <c r="F38" s="102">
        <f>F37*(1+B38)</f>
        <v>0</v>
      </c>
      <c r="G38" s="103">
        <f>G37*(1+B38)</f>
        <v>0</v>
      </c>
      <c r="H38" s="104">
        <f>H37*(1+B38)</f>
        <v>0</v>
      </c>
      <c r="I38" s="102">
        <f>I37*(1+B38)</f>
        <v>0</v>
      </c>
      <c r="J38" s="103">
        <f>J37*(1+B38)</f>
        <v>0</v>
      </c>
      <c r="K38" s="104">
        <f>K37*(1+B38)</f>
        <v>0</v>
      </c>
      <c r="L38" s="102">
        <f>L37*(1+B38)</f>
        <v>0</v>
      </c>
      <c r="M38" s="103">
        <f>M37*(1+B38)</f>
        <v>0</v>
      </c>
      <c r="N38" s="104">
        <f>N37*(1+B38)</f>
        <v>0</v>
      </c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</row>
    <row r="39" spans="1:30" s="81" customFormat="1" ht="4.5" customHeight="1" thickBot="1" x14ac:dyDescent="0.25">
      <c r="A39" s="79"/>
      <c r="B39" s="6"/>
      <c r="C39" s="82"/>
      <c r="D39" s="82"/>
      <c r="E39" s="82"/>
      <c r="F39" s="82"/>
      <c r="G39" s="82"/>
      <c r="H39" s="82"/>
      <c r="I39" s="82"/>
      <c r="J39" s="82"/>
      <c r="K39" s="82"/>
      <c r="L39" s="119"/>
      <c r="M39" s="119"/>
      <c r="N39" s="120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</row>
    <row r="40" spans="1:30" ht="10.7" customHeight="1" x14ac:dyDescent="0.2">
      <c r="A40" s="36" t="s">
        <v>37</v>
      </c>
      <c r="B40" s="72"/>
      <c r="C40" s="38">
        <v>0</v>
      </c>
      <c r="D40" s="39">
        <v>0</v>
      </c>
      <c r="E40" s="40">
        <v>0</v>
      </c>
      <c r="F40" s="38">
        <v>0</v>
      </c>
      <c r="G40" s="39">
        <v>0</v>
      </c>
      <c r="H40" s="40">
        <v>0</v>
      </c>
      <c r="I40" s="38">
        <v>0</v>
      </c>
      <c r="J40" s="39">
        <v>0</v>
      </c>
      <c r="K40" s="40">
        <v>0</v>
      </c>
      <c r="L40" s="96">
        <f>F40-I40</f>
        <v>0</v>
      </c>
      <c r="M40" s="97">
        <f>G40-J40</f>
        <v>0</v>
      </c>
      <c r="N40" s="121">
        <f>H40-K40</f>
        <v>0</v>
      </c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</row>
    <row r="41" spans="1:30" ht="10.5" customHeight="1" thickBot="1" x14ac:dyDescent="0.25">
      <c r="A41" s="46" t="s">
        <v>43</v>
      </c>
      <c r="B41" s="78">
        <v>7.0000000000000007E-2</v>
      </c>
      <c r="C41" s="102">
        <f>C40*(1+B41)</f>
        <v>0</v>
      </c>
      <c r="D41" s="103">
        <f>D40*(1+B41)</f>
        <v>0</v>
      </c>
      <c r="E41" s="104">
        <f>E40*(1+B41)</f>
        <v>0</v>
      </c>
      <c r="F41" s="102">
        <f>F40*(1+B41)</f>
        <v>0</v>
      </c>
      <c r="G41" s="103">
        <f>G40*(1+B41)</f>
        <v>0</v>
      </c>
      <c r="H41" s="104">
        <f>H40*(1+B41)</f>
        <v>0</v>
      </c>
      <c r="I41" s="102">
        <f>I40*(1+B41)</f>
        <v>0</v>
      </c>
      <c r="J41" s="103">
        <f>J40*(1+B41)</f>
        <v>0</v>
      </c>
      <c r="K41" s="104">
        <f>K40*(1+B41)</f>
        <v>0</v>
      </c>
      <c r="L41" s="102">
        <f>L40*(1+B41)</f>
        <v>0</v>
      </c>
      <c r="M41" s="103">
        <f>M40*(1+B41)</f>
        <v>0</v>
      </c>
      <c r="N41" s="104">
        <f>N40*(1+B41)</f>
        <v>0</v>
      </c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</row>
    <row r="42" spans="1:30" s="81" customFormat="1" ht="4.5" customHeight="1" thickBot="1" x14ac:dyDescent="0.25">
      <c r="A42" s="79"/>
      <c r="B42" s="6"/>
      <c r="C42" s="80"/>
      <c r="D42" s="80"/>
      <c r="E42" s="80"/>
      <c r="F42" s="80"/>
      <c r="G42" s="80"/>
      <c r="H42" s="80"/>
      <c r="I42" s="80"/>
      <c r="J42" s="80"/>
      <c r="K42" s="80"/>
      <c r="L42" s="119"/>
      <c r="M42" s="119"/>
      <c r="N42" s="120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</row>
    <row r="43" spans="1:30" ht="10.7" customHeight="1" x14ac:dyDescent="0.2">
      <c r="A43" s="36" t="s">
        <v>38</v>
      </c>
      <c r="B43" s="83"/>
      <c r="C43" s="38">
        <v>0</v>
      </c>
      <c r="D43" s="39">
        <v>0</v>
      </c>
      <c r="E43" s="40">
        <v>0</v>
      </c>
      <c r="F43" s="77">
        <v>0</v>
      </c>
      <c r="G43" s="39">
        <v>0</v>
      </c>
      <c r="H43" s="40">
        <v>0</v>
      </c>
      <c r="I43" s="38">
        <v>0</v>
      </c>
      <c r="J43" s="39">
        <v>0</v>
      </c>
      <c r="K43" s="40">
        <v>0</v>
      </c>
      <c r="L43" s="122">
        <f>F43-I43</f>
        <v>0</v>
      </c>
      <c r="M43" s="97">
        <f>G43-J43</f>
        <v>0</v>
      </c>
      <c r="N43" s="121">
        <f>H43-K43</f>
        <v>0</v>
      </c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</row>
    <row r="44" spans="1:30" ht="11.25" customHeight="1" thickBot="1" x14ac:dyDescent="0.25">
      <c r="A44" s="46" t="s">
        <v>36</v>
      </c>
      <c r="B44" s="78">
        <v>7.0000000000000007E-2</v>
      </c>
      <c r="C44" s="102">
        <f>C43*(1+B44)</f>
        <v>0</v>
      </c>
      <c r="D44" s="103">
        <f>D43*(1+B44)</f>
        <v>0</v>
      </c>
      <c r="E44" s="104">
        <f>E43*(1+B44)</f>
        <v>0</v>
      </c>
      <c r="F44" s="102">
        <f>F43*(1+B44)</f>
        <v>0</v>
      </c>
      <c r="G44" s="103">
        <f>G43*(1+B44)</f>
        <v>0</v>
      </c>
      <c r="H44" s="104">
        <f>H43*(1+B44)</f>
        <v>0</v>
      </c>
      <c r="I44" s="102">
        <f>I43*(1+B44)</f>
        <v>0</v>
      </c>
      <c r="J44" s="103">
        <f>J43*(1+B44)</f>
        <v>0</v>
      </c>
      <c r="K44" s="104">
        <f>K43*(1+B44)</f>
        <v>0</v>
      </c>
      <c r="L44" s="102">
        <f>L43*(1+B44)</f>
        <v>0</v>
      </c>
      <c r="M44" s="103">
        <f>M43*(1+B44)</f>
        <v>0</v>
      </c>
      <c r="N44" s="104">
        <f>N43*(1+B44)</f>
        <v>0</v>
      </c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</row>
    <row r="45" spans="1:30" s="81" customFormat="1" ht="4.5" customHeight="1" thickBot="1" x14ac:dyDescent="0.25">
      <c r="A45" s="79"/>
      <c r="B45" s="6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4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</row>
    <row r="46" spans="1:30" ht="10.7" customHeight="1" thickBot="1" x14ac:dyDescent="0.25">
      <c r="A46" s="63" t="s">
        <v>44</v>
      </c>
      <c r="B46" s="64"/>
      <c r="C46" s="128">
        <f>C44+C41+C38+C35</f>
        <v>0</v>
      </c>
      <c r="D46" s="126">
        <f t="shared" ref="D46:N46" si="16">D44+D41+D38+D35</f>
        <v>0</v>
      </c>
      <c r="E46" s="127">
        <f t="shared" si="16"/>
        <v>0</v>
      </c>
      <c r="F46" s="128">
        <f t="shared" si="16"/>
        <v>0</v>
      </c>
      <c r="G46" s="126">
        <f t="shared" ref="G46" si="17">G44+G41+G38+G35</f>
        <v>0</v>
      </c>
      <c r="H46" s="127">
        <f t="shared" si="16"/>
        <v>0</v>
      </c>
      <c r="I46" s="125">
        <f t="shared" si="16"/>
        <v>0</v>
      </c>
      <c r="J46" s="126">
        <f t="shared" ref="J46" si="18">J44+J41+J38+J35</f>
        <v>0</v>
      </c>
      <c r="K46" s="127">
        <f t="shared" si="16"/>
        <v>0</v>
      </c>
      <c r="L46" s="125">
        <f t="shared" si="16"/>
        <v>0</v>
      </c>
      <c r="M46" s="126">
        <f t="shared" si="16"/>
        <v>0</v>
      </c>
      <c r="N46" s="127">
        <f t="shared" si="16"/>
        <v>0</v>
      </c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 spans="1:30" ht="10.7" customHeight="1" thickBot="1" x14ac:dyDescent="0.25">
      <c r="A47" s="56"/>
      <c r="B47" s="60"/>
      <c r="C47" s="57">
        <f>SUM(C46:E46)</f>
        <v>0</v>
      </c>
      <c r="D47" s="58"/>
      <c r="E47" s="59"/>
      <c r="F47" s="57">
        <f>SUM(F46:H46)</f>
        <v>0</v>
      </c>
      <c r="G47" s="58"/>
      <c r="H47" s="59"/>
      <c r="I47" s="57">
        <f>SUM(I46:K46)</f>
        <v>0</v>
      </c>
      <c r="J47" s="58"/>
      <c r="K47" s="59"/>
      <c r="L47" s="109">
        <f>SUM(L46:N46)</f>
        <v>0</v>
      </c>
      <c r="M47" s="110"/>
      <c r="N47" s="111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</row>
    <row r="48" spans="1:30" ht="10.5" customHeight="1" x14ac:dyDescent="0.2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6"/>
    </row>
    <row r="49" spans="1:14" ht="8.25" customHeight="1" thickBot="1" x14ac:dyDescent="0.25">
      <c r="A49" s="84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6"/>
    </row>
    <row r="50" spans="1:14" ht="10.7" customHeight="1" thickBot="1" x14ac:dyDescent="0.25">
      <c r="A50" s="63" t="s">
        <v>35</v>
      </c>
      <c r="B50" s="64"/>
      <c r="C50" s="128">
        <f>C46+C30</f>
        <v>0</v>
      </c>
      <c r="D50" s="126">
        <f t="shared" ref="D50:N50" si="19">D46+D30</f>
        <v>0</v>
      </c>
      <c r="E50" s="127">
        <f t="shared" si="19"/>
        <v>0</v>
      </c>
      <c r="F50" s="128">
        <f t="shared" si="19"/>
        <v>0</v>
      </c>
      <c r="G50" s="126">
        <f t="shared" ref="G50" si="20">G46+G30</f>
        <v>0</v>
      </c>
      <c r="H50" s="127">
        <f t="shared" si="19"/>
        <v>0</v>
      </c>
      <c r="I50" s="128">
        <f t="shared" si="19"/>
        <v>0</v>
      </c>
      <c r="J50" s="126">
        <f t="shared" ref="J50" si="21">J46+J30</f>
        <v>0</v>
      </c>
      <c r="K50" s="127">
        <f t="shared" si="19"/>
        <v>0</v>
      </c>
      <c r="L50" s="128">
        <f t="shared" si="19"/>
        <v>0</v>
      </c>
      <c r="M50" s="126">
        <f t="shared" si="19"/>
        <v>0</v>
      </c>
      <c r="N50" s="127">
        <f t="shared" si="19"/>
        <v>0</v>
      </c>
    </row>
    <row r="51" spans="1:14" ht="10.7" customHeight="1" thickBot="1" x14ac:dyDescent="0.25">
      <c r="A51" s="87"/>
      <c r="B51" s="87"/>
      <c r="C51" s="109">
        <f>SUM(C50:E50)</f>
        <v>0</v>
      </c>
      <c r="D51" s="110"/>
      <c r="E51" s="111"/>
      <c r="F51" s="109">
        <f>SUM(F50:H50)</f>
        <v>0</v>
      </c>
      <c r="G51" s="110"/>
      <c r="H51" s="111"/>
      <c r="I51" s="109">
        <f>SUM(I50:K50)</f>
        <v>0</v>
      </c>
      <c r="J51" s="110"/>
      <c r="K51" s="111"/>
      <c r="L51" s="109">
        <f>SUM(L50:N50)</f>
        <v>0</v>
      </c>
      <c r="M51" s="110"/>
      <c r="N51" s="111"/>
    </row>
    <row r="52" spans="1:14" ht="10.7" customHeight="1" x14ac:dyDescent="0.2">
      <c r="A52" s="88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</row>
    <row r="53" spans="1:14" ht="10.7" customHeight="1" x14ac:dyDescent="0.2">
      <c r="A53" s="89" t="s">
        <v>20</v>
      </c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</row>
    <row r="54" spans="1:14" ht="10.7" customHeight="1" x14ac:dyDescent="0.2">
      <c r="A54" s="90" t="s">
        <v>21</v>
      </c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</row>
    <row r="55" spans="1:14" ht="10.7" customHeight="1" x14ac:dyDescent="0.2">
      <c r="A55" s="90"/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</row>
    <row r="56" spans="1:14" ht="10.7" customHeight="1" x14ac:dyDescent="0.2">
      <c r="A56" s="91" t="s">
        <v>22</v>
      </c>
      <c r="B56" s="91"/>
      <c r="C56" s="91"/>
      <c r="D56" s="91" t="s">
        <v>23</v>
      </c>
      <c r="E56" s="91"/>
      <c r="F56" s="91"/>
      <c r="G56" s="91"/>
      <c r="H56" s="91"/>
      <c r="I56" s="91"/>
      <c r="J56" s="91"/>
      <c r="K56" s="91"/>
      <c r="L56" s="91"/>
      <c r="M56" s="91"/>
      <c r="N56" s="91"/>
    </row>
    <row r="57" spans="1:14" ht="10.7" customHeight="1" thickBot="1" x14ac:dyDescent="0.25">
      <c r="A57" s="92"/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</row>
    <row r="58" spans="1:14" ht="10.7" customHeight="1" x14ac:dyDescent="0.2">
      <c r="A58" s="89" t="s">
        <v>24</v>
      </c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</row>
    <row r="59" spans="1:14" ht="10.7" customHeight="1" x14ac:dyDescent="0.2">
      <c r="A59" s="93" t="s">
        <v>25</v>
      </c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</row>
    <row r="60" spans="1:14" ht="10.7" customHeight="1" x14ac:dyDescent="0.2"/>
    <row r="61" spans="1:14" ht="10.7" customHeight="1" x14ac:dyDescent="0.2">
      <c r="A61" s="91" t="s">
        <v>26</v>
      </c>
      <c r="B61" s="91"/>
      <c r="C61" s="91"/>
      <c r="D61" s="94" t="s">
        <v>18</v>
      </c>
      <c r="E61" s="91"/>
      <c r="F61" s="91"/>
      <c r="H61" s="91" t="s">
        <v>26</v>
      </c>
      <c r="I61" s="91"/>
      <c r="J61" s="91"/>
      <c r="K61" s="91"/>
      <c r="M61" s="91" t="s">
        <v>18</v>
      </c>
      <c r="N61" s="91"/>
    </row>
    <row r="62" spans="1:14" ht="10.7" customHeight="1" x14ac:dyDescent="0.2">
      <c r="A62" s="95" t="s">
        <v>27</v>
      </c>
      <c r="B62" s="95"/>
      <c r="C62" s="95"/>
      <c r="D62" s="95"/>
      <c r="E62" s="95"/>
      <c r="F62" s="95"/>
      <c r="H62" s="95" t="s">
        <v>28</v>
      </c>
      <c r="I62" s="95"/>
      <c r="J62" s="95"/>
      <c r="K62" s="95"/>
    </row>
    <row r="63" spans="1:14" ht="10.7" customHeight="1" x14ac:dyDescent="0.2"/>
    <row r="64" spans="1:14" ht="10.7" customHeight="1" x14ac:dyDescent="0.2"/>
    <row r="65" ht="10.7" customHeight="1" x14ac:dyDescent="0.2"/>
    <row r="66" ht="10.7" customHeight="1" x14ac:dyDescent="0.2"/>
    <row r="67" ht="10.7" customHeight="1" x14ac:dyDescent="0.2"/>
    <row r="68" ht="10.7" customHeight="1" x14ac:dyDescent="0.2"/>
    <row r="69" ht="10.7" customHeight="1" x14ac:dyDescent="0.2"/>
    <row r="70" ht="10.7" customHeight="1" x14ac:dyDescent="0.2"/>
    <row r="71" ht="10.7" customHeight="1" x14ac:dyDescent="0.2"/>
    <row r="72" ht="10.7" customHeight="1" x14ac:dyDescent="0.2"/>
    <row r="73" ht="10.7" customHeight="1" x14ac:dyDescent="0.2"/>
    <row r="74" ht="10.7" customHeight="1" x14ac:dyDescent="0.2"/>
    <row r="75" ht="10.7" customHeight="1" x14ac:dyDescent="0.2"/>
    <row r="76" ht="10.7" customHeight="1" x14ac:dyDescent="0.2"/>
    <row r="77" ht="10.7" customHeight="1" x14ac:dyDescent="0.2"/>
    <row r="78" ht="10.7" customHeight="1" x14ac:dyDescent="0.2"/>
    <row r="79" ht="10.7" customHeight="1" x14ac:dyDescent="0.2"/>
    <row r="80" ht="10.7" customHeight="1" x14ac:dyDescent="0.2"/>
    <row r="81" ht="10.7" customHeight="1" x14ac:dyDescent="0.2"/>
    <row r="82" ht="10.7" customHeight="1" x14ac:dyDescent="0.2"/>
    <row r="83" ht="10.7" customHeight="1" x14ac:dyDescent="0.2"/>
    <row r="84" ht="10.7" customHeight="1" x14ac:dyDescent="0.2"/>
    <row r="85" ht="10.7" customHeight="1" x14ac:dyDescent="0.2"/>
    <row r="86" ht="10.7" customHeight="1" x14ac:dyDescent="0.2"/>
    <row r="87" ht="10.7" customHeight="1" x14ac:dyDescent="0.2"/>
    <row r="88" ht="10.7" customHeight="1" x14ac:dyDescent="0.2"/>
    <row r="89" ht="10.7" customHeight="1" x14ac:dyDescent="0.2"/>
    <row r="90" ht="10.7" customHeight="1" x14ac:dyDescent="0.2"/>
    <row r="91" ht="10.7" customHeight="1" x14ac:dyDescent="0.2"/>
    <row r="92" ht="10.7" customHeight="1" x14ac:dyDescent="0.2"/>
    <row r="93" ht="10.7" customHeight="1" x14ac:dyDescent="0.2"/>
    <row r="94" ht="10.7" customHeight="1" x14ac:dyDescent="0.2"/>
    <row r="95" ht="10.7" customHeight="1" x14ac:dyDescent="0.2"/>
    <row r="96" ht="10.7" customHeight="1" x14ac:dyDescent="0.2"/>
    <row r="97" ht="10.7" customHeight="1" x14ac:dyDescent="0.2"/>
    <row r="98" ht="10.7" customHeight="1" x14ac:dyDescent="0.2"/>
    <row r="99" ht="10.7" customHeight="1" x14ac:dyDescent="0.2"/>
    <row r="100" ht="10.7" customHeight="1" x14ac:dyDescent="0.2"/>
    <row r="101" ht="10.7" customHeight="1" x14ac:dyDescent="0.2"/>
    <row r="102" ht="10.7" customHeight="1" x14ac:dyDescent="0.2"/>
    <row r="103" ht="10.7" customHeight="1" x14ac:dyDescent="0.2"/>
    <row r="104" ht="10.7" customHeight="1" x14ac:dyDescent="0.2"/>
    <row r="105" ht="10.7" customHeight="1" x14ac:dyDescent="0.2"/>
    <row r="106" ht="10.7" customHeight="1" x14ac:dyDescent="0.2"/>
    <row r="107" ht="10.7" customHeight="1" x14ac:dyDescent="0.2"/>
    <row r="108" ht="10.7" customHeight="1" x14ac:dyDescent="0.2"/>
    <row r="109" ht="10.7" customHeight="1" x14ac:dyDescent="0.2"/>
    <row r="110" ht="10.7" customHeight="1" x14ac:dyDescent="0.2"/>
    <row r="111" ht="10.7" customHeight="1" x14ac:dyDescent="0.2"/>
    <row r="112" ht="10.7" customHeight="1" x14ac:dyDescent="0.2"/>
    <row r="113" ht="10.7" customHeight="1" x14ac:dyDescent="0.2"/>
    <row r="114" ht="10.7" customHeight="1" x14ac:dyDescent="0.2"/>
  </sheetData>
  <sheetProtection sheet="1" objects="1" scenarios="1" selectLockedCells="1"/>
  <dataConsolidate/>
  <mergeCells count="57">
    <mergeCell ref="A1:L1"/>
    <mergeCell ref="M1:N1"/>
    <mergeCell ref="M61:N61"/>
    <mergeCell ref="H62:K62"/>
    <mergeCell ref="A62:F62"/>
    <mergeCell ref="A8:N8"/>
    <mergeCell ref="A55:N55"/>
    <mergeCell ref="A54:N54"/>
    <mergeCell ref="C51:E51"/>
    <mergeCell ref="F51:H51"/>
    <mergeCell ref="I51:K51"/>
    <mergeCell ref="L51:N51"/>
    <mergeCell ref="C21:E21"/>
    <mergeCell ref="F21:H21"/>
    <mergeCell ref="I21:K21"/>
    <mergeCell ref="L21:N21"/>
    <mergeCell ref="C25:E25"/>
    <mergeCell ref="A9:B11"/>
    <mergeCell ref="H3:K3"/>
    <mergeCell ref="H4:K4"/>
    <mergeCell ref="H5:K5"/>
    <mergeCell ref="A61:C61"/>
    <mergeCell ref="E61:F61"/>
    <mergeCell ref="H61:K61"/>
    <mergeCell ref="C47:E47"/>
    <mergeCell ref="F47:H47"/>
    <mergeCell ref="I47:K47"/>
    <mergeCell ref="A48:N48"/>
    <mergeCell ref="F25:H25"/>
    <mergeCell ref="I25:K25"/>
    <mergeCell ref="L25:N25"/>
    <mergeCell ref="C31:E31"/>
    <mergeCell ref="F31:H31"/>
    <mergeCell ref="I31:K31"/>
    <mergeCell ref="B3:F3"/>
    <mergeCell ref="A59:N59"/>
    <mergeCell ref="F9:H9"/>
    <mergeCell ref="I9:K9"/>
    <mergeCell ref="L9:N9"/>
    <mergeCell ref="C9:E9"/>
    <mergeCell ref="A27:N27"/>
    <mergeCell ref="A32:N32"/>
    <mergeCell ref="A33:N33"/>
    <mergeCell ref="A23:N23"/>
    <mergeCell ref="A56:C56"/>
    <mergeCell ref="D56:N56"/>
    <mergeCell ref="A58:N58"/>
    <mergeCell ref="L31:N31"/>
    <mergeCell ref="M3:N3"/>
    <mergeCell ref="M4:N4"/>
    <mergeCell ref="A52:N52"/>
    <mergeCell ref="A53:N53"/>
    <mergeCell ref="A57:N57"/>
    <mergeCell ref="B5:F5"/>
    <mergeCell ref="B4:F4"/>
    <mergeCell ref="M5:N5"/>
    <mergeCell ref="L47:N47"/>
  </mergeCells>
  <dataValidations count="5">
    <dataValidation type="decimal" errorStyle="warning" allowBlank="1" showErrorMessage="1" errorTitle="Exceeds Contract Amount" error="Amount Entered Exceeds Contract Amount" sqref="F12">
      <formula1>0</formula1>
      <formula2>C12</formula2>
    </dataValidation>
    <dataValidation type="decimal" errorStyle="warning" allowBlank="1" showInputMessage="1" showErrorMessage="1" errorTitle="Exceeds Contract Amount" error="Amount Entered Exceeds Contract Amount" sqref="F13">
      <formula1>0</formula1>
      <formula2>C13</formula2>
    </dataValidation>
    <dataValidation type="decimal" errorStyle="warning" allowBlank="1" showInputMessage="1" showErrorMessage="1" error="Amount Entered Exceeds Contract Amount" sqref="F14 F16:F19 G13:G19 H12:H19 F37:H37 F40:H40 F43:H43 F34:H34 F24:H24">
      <formula1>0</formula1>
      <formula2>C12</formula2>
    </dataValidation>
    <dataValidation type="decimal" errorStyle="warning" allowBlank="1" showErrorMessage="1" error="Amount Entered Exceeds Contract Amount" sqref="F15">
      <formula1>0</formula1>
      <formula2>C15</formula2>
    </dataValidation>
    <dataValidation type="decimal" errorStyle="information" allowBlank="1" showInputMessage="1" showErrorMessage="1" error="Amount Entered Exceeds Contract Amount" sqref="G12">
      <formula1>0</formula1>
      <formula2>D12</formula2>
    </dataValidation>
  </dataValidations>
  <pageMargins left="0.5" right="0.5" top="0.25" bottom="0.25" header="0" footer="0"/>
  <pageSetup paperSize="5" orientation="landscape" r:id="rId1"/>
  <headerFooter scaleWithDoc="0" alignWithMargins="0"/>
  <ignoredErrors>
    <ignoredError sqref="C25 F25 I25 L2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Cassandra Jones</dc:creator>
  <cp:lastModifiedBy>PSFA-CA1</cp:lastModifiedBy>
  <cp:lastPrinted>2022-07-27T21:10:19Z</cp:lastPrinted>
  <dcterms:created xsi:type="dcterms:W3CDTF">2015-02-11T23:01:17Z</dcterms:created>
  <dcterms:modified xsi:type="dcterms:W3CDTF">2022-07-27T21:11:49Z</dcterms:modified>
</cp:coreProperties>
</file>